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\users\Budget\Plan4\Депозит\Депозит\Інформація по депозиту\"/>
    </mc:Choice>
  </mc:AlternateContent>
  <bookViews>
    <workbookView xWindow="0" yWindow="0" windowWidth="28800" windowHeight="12135"/>
  </bookViews>
  <sheets>
    <sheet name="лип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S12" i="1"/>
  <c r="P12" i="1"/>
  <c r="O12" i="1"/>
  <c r="M12" i="1"/>
  <c r="L12" i="1"/>
  <c r="I12" i="1"/>
  <c r="H12" i="1"/>
  <c r="C12" i="1"/>
  <c r="U11" i="1"/>
  <c r="U12" i="1" s="1"/>
  <c r="Q11" i="1"/>
  <c r="N11" i="1"/>
  <c r="N12" i="1" s="1"/>
  <c r="F11" i="1"/>
  <c r="F12" i="1" s="1"/>
  <c r="E11" i="1"/>
  <c r="E12" i="1" s="1"/>
  <c r="D11" i="1"/>
  <c r="G11" i="1" s="1"/>
  <c r="G12" i="1" s="1"/>
  <c r="U8" i="1"/>
  <c r="N8" i="1"/>
  <c r="D12" i="1" l="1"/>
</calcChain>
</file>

<file path=xl/sharedStrings.xml><?xml version="1.0" encoding="utf-8"?>
<sst xmlns="http://schemas.openxmlformats.org/spreadsheetml/2006/main" count="40" uniqueCount="30">
  <si>
    <t>Додаток 12</t>
  </si>
  <si>
    <t>Інформація</t>
  </si>
  <si>
    <t>щодо розміщення на депозитах тимчасово вільних коштів бюджету м.Черкаси станом на 01 серпня 2022 року</t>
  </si>
  <si>
    <t xml:space="preserve"> грн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</si>
  <si>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</si>
  <si>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</si>
  <si>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</si>
  <si>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</si>
  <si>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</si>
  <si>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</si>
  <si>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Залишок депозит. коштів станом на 01.01.22</t>
  </si>
  <si>
    <t>Розміщено з початку року</t>
  </si>
  <si>
    <t>Повернуто з початку року</t>
  </si>
  <si>
    <t>Сума отриманих доходів</t>
  </si>
  <si>
    <t>Залишок депозит. коштів станом на 01.08.2022</t>
  </si>
  <si>
    <t>Термін розміщення</t>
  </si>
  <si>
    <t>% ставка</t>
  </si>
  <si>
    <t xml:space="preserve">Сума отриманих доходів </t>
  </si>
  <si>
    <t>м.Черкаси                             бюджет міської територіальної громади</t>
  </si>
  <si>
    <t>д</t>
  </si>
  <si>
    <t>АТ «Укрексімбанк»</t>
  </si>
  <si>
    <t>по 21.12.2022</t>
  </si>
  <si>
    <t>7 (по 16.06.22), 8 (з 17.06.22)</t>
  </si>
  <si>
    <t>Всього по бюджету           Черкаської міської територіальної громади</t>
  </si>
  <si>
    <t>Заступник директора департаменту</t>
  </si>
  <si>
    <t>фінансової політики</t>
  </si>
  <si>
    <t>Роман ЖОВНІР</t>
  </si>
  <si>
    <t xml:space="preserve">  </t>
  </si>
  <si>
    <t>Наталія Пономаренко</t>
  </si>
  <si>
    <t>33 78 62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</si>
</sst>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5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zoomScale="75" zoomScaleNormal="75" zoomScaleSheetLayoutView="75" workbookViewId="0">
      <selection activeCell="C5" sqref="C5"/>
    </sheetView>
  </sheetViews>
  <sheetFormatPr defaultRowHeight="12.75" x14ac:dyDescent="0.2"/>
  <cols>
    <col min="1" max="1" width="24.5703125" customWidth="1"/>
    <col min="2" max="2" width="24" customWidth="1"/>
    <col min="3" max="3" width="12.140625" customWidth="1"/>
    <col min="4" max="4" width="20" customWidth="1"/>
    <col min="5" max="5" width="19.5703125" customWidth="1"/>
    <col min="6" max="6" width="17.140625" customWidth="1"/>
    <col min="7" max="7" width="21.28515625" customWidth="1"/>
    <col min="8" max="8" width="10.28515625" customWidth="1"/>
    <col min="9" max="9" width="20" customWidth="1"/>
    <col min="10" max="10" width="13.85546875" customWidth="1"/>
    <col min="11" max="11" width="11.85546875" customWidth="1"/>
    <col min="12" max="13" width="19.140625" customWidth="1"/>
    <col min="14" max="14" width="19.85546875" customWidth="1"/>
    <col min="15" max="15" width="9.28515625" customWidth="1"/>
    <col min="16" max="16" width="20.140625" customWidth="1"/>
    <col min="17" max="17" width="13" customWidth="1"/>
    <col min="18" max="18" width="12.5703125" customWidth="1"/>
    <col min="19" max="19" width="18.85546875" customWidth="1"/>
    <col min="20" max="20" width="15.85546875" customWidth="1"/>
    <col min="21" max="21" width="21.140625" customWidth="1"/>
  </cols>
  <sheetData>
    <row r="1" spans="1:21" x14ac:dyDescent="0.2">
      <c r="T1" s="1" t="s">
        <v>0</v>
      </c>
      <c r="U1" s="1"/>
    </row>
    <row r="2" spans="1:21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36.75" customHeight="1" x14ac:dyDescent="0.2">
      <c r="U5" s="5" t="s">
        <v>3</v>
      </c>
    </row>
    <row r="6" spans="1:21" x14ac:dyDescent="0.2">
      <c r="A6" s="6" t="s">
        <v>4</v>
      </c>
      <c r="B6" s="6" t="s">
        <v>5</v>
      </c>
      <c r="C6" s="7" t="s">
        <v>6</v>
      </c>
      <c r="D6" s="8"/>
      <c r="E6" s="8"/>
      <c r="F6" s="8"/>
      <c r="G6" s="9"/>
      <c r="H6" s="10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 customHeight="1" x14ac:dyDescent="0.2">
      <c r="A7" s="11"/>
      <c r="B7" s="12"/>
      <c r="C7" s="13"/>
      <c r="D7" s="14"/>
      <c r="E7" s="14"/>
      <c r="F7" s="14"/>
      <c r="G7" s="15"/>
      <c r="H7" s="16" t="s">
        <v>8</v>
      </c>
      <c r="I7" s="17"/>
      <c r="J7" s="17"/>
      <c r="K7" s="17"/>
      <c r="L7" s="17"/>
      <c r="M7" s="17"/>
      <c r="N7" s="18"/>
      <c r="O7" s="16" t="s">
        <v>9</v>
      </c>
      <c r="P7" s="17"/>
      <c r="Q7" s="17"/>
      <c r="R7" s="17"/>
      <c r="S7" s="17"/>
      <c r="T7" s="17"/>
      <c r="U7" s="19"/>
    </row>
    <row r="8" spans="1:21" ht="71.25" customHeight="1" x14ac:dyDescent="0.2">
      <c r="A8" s="20"/>
      <c r="B8" s="21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10</v>
      </c>
      <c r="I8" s="23" t="s">
        <v>11</v>
      </c>
      <c r="J8" s="23" t="s">
        <v>15</v>
      </c>
      <c r="K8" s="23" t="s">
        <v>16</v>
      </c>
      <c r="L8" s="23" t="s">
        <v>12</v>
      </c>
      <c r="M8" s="23" t="s">
        <v>17</v>
      </c>
      <c r="N8" s="22" t="str">
        <f>G8</f>
        <v>Залишок депозит. коштів станом на 01.08.2022</v>
      </c>
      <c r="O8" s="22" t="s">
        <v>10</v>
      </c>
      <c r="P8" s="23" t="s">
        <v>11</v>
      </c>
      <c r="Q8" s="23" t="s">
        <v>15</v>
      </c>
      <c r="R8" s="23" t="s">
        <v>16</v>
      </c>
      <c r="S8" s="23" t="s">
        <v>12</v>
      </c>
      <c r="T8" s="23" t="s">
        <v>17</v>
      </c>
      <c r="U8" s="22" t="str">
        <f>G8</f>
        <v>Залишок депозит. коштів станом на 01.08.2022</v>
      </c>
    </row>
    <row r="9" spans="1:21" ht="10.5" customHeight="1" x14ac:dyDescent="0.2">
      <c r="A9" s="24">
        <v>1</v>
      </c>
      <c r="B9" s="24">
        <v>2</v>
      </c>
      <c r="C9" s="22">
        <v>3</v>
      </c>
      <c r="D9" s="24">
        <v>4</v>
      </c>
      <c r="E9" s="24">
        <v>5</v>
      </c>
      <c r="F9" s="22">
        <v>6</v>
      </c>
      <c r="G9" s="24">
        <v>7</v>
      </c>
      <c r="H9" s="24">
        <v>8</v>
      </c>
      <c r="I9" s="22">
        <v>9</v>
      </c>
      <c r="J9" s="24">
        <v>10</v>
      </c>
      <c r="K9" s="24">
        <v>11</v>
      </c>
      <c r="L9" s="22">
        <v>12</v>
      </c>
      <c r="M9" s="24">
        <v>13</v>
      </c>
      <c r="N9" s="24">
        <v>14</v>
      </c>
      <c r="O9" s="22">
        <v>15</v>
      </c>
      <c r="P9" s="24">
        <v>16</v>
      </c>
      <c r="Q9" s="24">
        <v>17</v>
      </c>
      <c r="R9" s="22">
        <v>18</v>
      </c>
      <c r="S9" s="24">
        <v>19</v>
      </c>
      <c r="T9" s="24">
        <v>20</v>
      </c>
      <c r="U9" s="22">
        <v>21</v>
      </c>
    </row>
    <row r="10" spans="1:21" ht="15" hidden="1" x14ac:dyDescent="0.2">
      <c r="A10" s="25" t="s">
        <v>18</v>
      </c>
      <c r="B10" s="26" t="s">
        <v>19</v>
      </c>
      <c r="C10" s="27"/>
      <c r="D10" s="27"/>
      <c r="E10" s="27"/>
      <c r="F10" s="27"/>
      <c r="G10" s="27"/>
      <c r="H10" s="28"/>
      <c r="I10" s="28"/>
      <c r="J10" s="29"/>
      <c r="K10" s="28"/>
      <c r="L10" s="28"/>
      <c r="M10" s="30"/>
      <c r="N10" s="28"/>
      <c r="O10" s="28"/>
      <c r="P10" s="28"/>
      <c r="Q10" s="29"/>
      <c r="R10" s="28"/>
      <c r="S10" s="28"/>
      <c r="T10" s="28"/>
      <c r="U10" s="28"/>
    </row>
    <row r="11" spans="1:21" s="38" customFormat="1" ht="65.25" customHeight="1" x14ac:dyDescent="0.2">
      <c r="A11" s="31"/>
      <c r="B11" s="32" t="s">
        <v>20</v>
      </c>
      <c r="C11" s="33">
        <v>0</v>
      </c>
      <c r="D11" s="34">
        <f>P11+I11</f>
        <v>203773991.28999999</v>
      </c>
      <c r="E11" s="34">
        <f>L11+S11</f>
        <v>63772311.119999997</v>
      </c>
      <c r="F11" s="34">
        <f>SUM(M11+T11)</f>
        <v>4469224.71</v>
      </c>
      <c r="G11" s="34">
        <f>SUM(D11-E11)</f>
        <v>140001680.16999999</v>
      </c>
      <c r="H11" s="33">
        <v>0</v>
      </c>
      <c r="I11" s="33">
        <v>197437316.40000001</v>
      </c>
      <c r="J11" s="35" t="s">
        <v>21</v>
      </c>
      <c r="K11" s="33" t="s">
        <v>22</v>
      </c>
      <c r="L11" s="33">
        <v>60992061.269999996</v>
      </c>
      <c r="M11" s="36">
        <v>4319383</v>
      </c>
      <c r="N11" s="33">
        <f>I11-L11</f>
        <v>136445255.13</v>
      </c>
      <c r="O11" s="33">
        <v>0</v>
      </c>
      <c r="P11" s="33">
        <v>6336674.8899999987</v>
      </c>
      <c r="Q11" s="35" t="str">
        <f>J11</f>
        <v>по 21.12.2022</v>
      </c>
      <c r="R11" s="33" t="s">
        <v>22</v>
      </c>
      <c r="S11" s="33">
        <v>2780249.85</v>
      </c>
      <c r="T11" s="36">
        <v>149841.71</v>
      </c>
      <c r="U11" s="37">
        <f>P11-S11</f>
        <v>3556425.0399999986</v>
      </c>
    </row>
    <row r="12" spans="1:21" ht="75" x14ac:dyDescent="0.2">
      <c r="A12" s="39" t="s">
        <v>23</v>
      </c>
      <c r="B12" s="39"/>
      <c r="C12" s="40">
        <f t="shared" ref="C12:I12" si="0">SUM(C10:C11)</f>
        <v>0</v>
      </c>
      <c r="D12" s="40">
        <f t="shared" si="0"/>
        <v>203773991.28999999</v>
      </c>
      <c r="E12" s="40">
        <f t="shared" si="0"/>
        <v>63772311.119999997</v>
      </c>
      <c r="F12" s="40">
        <f t="shared" si="0"/>
        <v>4469224.71</v>
      </c>
      <c r="G12" s="40">
        <f t="shared" si="0"/>
        <v>140001680.16999999</v>
      </c>
      <c r="H12" s="40">
        <f t="shared" si="0"/>
        <v>0</v>
      </c>
      <c r="I12" s="40">
        <f t="shared" si="0"/>
        <v>197437316.40000001</v>
      </c>
      <c r="J12" s="40"/>
      <c r="K12" s="40"/>
      <c r="L12" s="40">
        <f>SUM(L10:L11)</f>
        <v>60992061.269999996</v>
      </c>
      <c r="M12" s="40">
        <f>SUM(M10:M11)</f>
        <v>4319383</v>
      </c>
      <c r="N12" s="40">
        <f>SUM(N10:N11)</f>
        <v>136445255.13</v>
      </c>
      <c r="O12" s="40">
        <f>SUM(O10:O11)</f>
        <v>0</v>
      </c>
      <c r="P12" s="40">
        <f>SUM(P10:P11)</f>
        <v>6336674.8899999987</v>
      </c>
      <c r="Q12" s="40"/>
      <c r="R12" s="40"/>
      <c r="S12" s="40">
        <f>SUM(S10:S11)</f>
        <v>2780249.85</v>
      </c>
      <c r="T12" s="40">
        <f>SUM(T10:T11)</f>
        <v>149841.71</v>
      </c>
      <c r="U12" s="40">
        <f>SUM(U10:U11)</f>
        <v>3556425.0399999986</v>
      </c>
    </row>
    <row r="13" spans="1:21" x14ac:dyDescent="0.2">
      <c r="Q13" s="41"/>
      <c r="S13" s="41"/>
    </row>
    <row r="14" spans="1:21" x14ac:dyDescent="0.2">
      <c r="Q14" s="41"/>
    </row>
    <row r="15" spans="1:21" ht="18" x14ac:dyDescent="0.25">
      <c r="C15" s="42" t="s">
        <v>24</v>
      </c>
      <c r="D15" s="43"/>
      <c r="E15" s="44"/>
      <c r="F15" s="44"/>
      <c r="G15" s="44"/>
      <c r="H15" s="44"/>
      <c r="I15" s="44"/>
      <c r="J15" s="44"/>
      <c r="L15" s="44"/>
      <c r="M15" s="45"/>
      <c r="N15" s="44"/>
      <c r="O15" s="44"/>
      <c r="P15" s="44"/>
      <c r="S15" s="44"/>
      <c r="T15" s="44"/>
    </row>
    <row r="16" spans="1:21" ht="16.5" x14ac:dyDescent="0.25">
      <c r="C16" s="42" t="s">
        <v>25</v>
      </c>
      <c r="D16" s="43"/>
      <c r="M16" s="42" t="s">
        <v>26</v>
      </c>
    </row>
    <row r="17" spans="1:14" ht="18" x14ac:dyDescent="0.25">
      <c r="C17" s="46" t="s">
        <v>27</v>
      </c>
      <c r="M17" s="44"/>
      <c r="N17" s="44"/>
    </row>
    <row r="20" spans="1:14" x14ac:dyDescent="0.2">
      <c r="A20" s="47" t="s">
        <v>28</v>
      </c>
      <c r="B20" s="48"/>
    </row>
    <row r="21" spans="1:14" x14ac:dyDescent="0.2">
      <c r="A21" s="49" t="s">
        <v>29</v>
      </c>
      <c r="B21" s="48"/>
    </row>
  </sheetData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ageMargins left="0.17" right="0.16" top="1" bottom="1" header="0.51" footer="0.5"/>
  <pageSetup paperSize="9" scale="40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липень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Borovyk_VO</dc:creator>
  <cp:lastModifiedBy>Borovyk_VO</cp:lastModifiedBy>
  <dcterms:created xsi:type="dcterms:W3CDTF">2023-04-20T12:00:14Z</dcterms:created>
  <dcterms:modified xsi:type="dcterms:W3CDTF">2023-04-20T12:00:27Z</dcterms:modified>
</cp:coreProperties>
</file>